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. 4" sheetId="1" state="visible" r:id="rId2"/>
    <sheet name="п.6" sheetId="2" state="hidden" r:id="rId3"/>
  </sheets>
  <definedNames>
    <definedName function="false" hidden="false" name="_Otchet_Period_Source__AT_ObjectName" vbProcedure="false">#REF!</definedName>
    <definedName function="false" hidden="false" name="_PBuhN_" vbProcedure="false">п.6!$a$22</definedName>
    <definedName function="false" hidden="false" name="_PBuh_" vbProcedure="false">п.6!#REF!</definedName>
    <definedName function="false" hidden="false" name="_Period_" vbProcedure="false">#REF!</definedName>
    <definedName function="false" hidden="false" name="_PRukN_" vbProcedure="false">п.6!$a$20</definedName>
    <definedName function="false" hidden="false" name="_PRuk_" vbProcedure="false">п.6!#REF!</definedName>
    <definedName function="false" hidden="false" name="_RDate_" vbProcedure="false">#REF!</definedName>
    <definedName function="false" hidden="false" name="_СпрАдм_" vbProcedure="false">#REF!</definedName>
    <definedName function="false" hidden="false" name="_СпрОКАТО_" vbProcedure="false">#REF!</definedName>
    <definedName function="false" hidden="false" name="_СпрОКПО_" vbProcedure="false">#REF!</definedName>
    <definedName function="false" hidden="false" localSheetId="0" name="_PBuhN_" vbProcedure="false">'п. 4'!$A$13</definedName>
    <definedName function="false" hidden="false" localSheetId="0" name="_PBuh_" vbProcedure="false">'п. 4'!#ref!</definedName>
    <definedName function="false" hidden="false" localSheetId="0" name="_PRukN_" vbProcedure="false">'п. 4'!#ref!</definedName>
    <definedName function="false" hidden="false" localSheetId="0" name="_PRuk_" vbProcedure="false">'п. 4'!#ref!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<sst xmlns="http://schemas.openxmlformats.org/spreadsheetml/2006/main" count="49" uniqueCount="44">
  <si>
    <t xml:space="preserve">Приложение № 4 </t>
  </si>
  <si>
    <t xml:space="preserve">к постановлению администрации Кировского сельского поселения "Об утверждении отчета об исполнении бюджета Кировского сельского поселения за 1 квартал  2024 года "</t>
  </si>
  <si>
    <t xml:space="preserve"> Источники финансирования дефицита бюджета Кировского сельского поселения по кодам классификации источников финансирования дефицитов бюджетов за 1 квартал 2024 года</t>
  </si>
  <si>
    <t xml:space="preserve">(тыс. рублей)</t>
  </si>
  <si>
    <t xml:space="preserve">Наименование кода классификации источников финансирования дефицитов бюджетов</t>
  </si>
  <si>
    <t xml:space="preserve">Код классификации источников финансирования дефицитов бюджетов</t>
  </si>
  <si>
    <t xml:space="preserve">Бюджетные назначения 2024 год</t>
  </si>
  <si>
    <t xml:space="preserve">Фактическое исполнение на 01.04.2024</t>
  </si>
  <si>
    <t xml:space="preserve">Отклонения факта от плана</t>
  </si>
  <si>
    <t xml:space="preserve">Источники финансирования дефицита бюджета - всего</t>
  </si>
  <si>
    <t xml:space="preserve">X</t>
  </si>
  <si>
    <t xml:space="preserve">Изменение остатков средств на счетах по учету  средств бюджетов</t>
  </si>
  <si>
    <t xml:space="preserve">950 01 05 00 00 00 0000 000</t>
  </si>
  <si>
    <t xml:space="preserve">Увеличение прочих остатков средств бюджетов</t>
  </si>
  <si>
    <t xml:space="preserve">950 01 05 02 00 00 0000 500</t>
  </si>
  <si>
    <t xml:space="preserve">Уменьшение прочих остатков средств бюджетов</t>
  </si>
  <si>
    <t xml:space="preserve">950 01 05 02 00 00 0000 600</t>
  </si>
  <si>
    <t xml:space="preserve">Приложение № 6 </t>
  </si>
  <si>
    <t xml:space="preserve">к решению Совета депутатов Цацинского сельского поселения от  _____№ ____ "Об исполнении бюджета Цацинского  сельского поселения Светлоярского муниципального района за 2015 год"</t>
  </si>
  <si>
    <t xml:space="preserve"> Источники финансирования дефицита бюджета Цацинского сельского поселения   по кодам групп, подгрупп, статей, видов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дефицитов бюджетов за 2015 год</t>
  </si>
  <si>
    <t xml:space="preserve">(тыс. руб.)</t>
  </si>
  <si>
    <t xml:space="preserve"> Наименование показателя</t>
  </si>
  <si>
    <t xml:space="preserve">Код классификации источника финансирования дефицита бюджета по бюджетной классификации </t>
  </si>
  <si>
    <t xml:space="preserve">Бюджетные назначения на 2015 год</t>
  </si>
  <si>
    <t xml:space="preserve">Фактически исполнено за 2015 год</t>
  </si>
  <si>
    <t xml:space="preserve">Отклонения факт. от плана</t>
  </si>
  <si>
    <t xml:space="preserve">000 01 05 00 00 00 0000 000</t>
  </si>
  <si>
    <t xml:space="preserve">Увеличение остатков средств бюджетов</t>
  </si>
  <si>
    <t xml:space="preserve">000 01 05 00 00 00 0000 500</t>
  </si>
  <si>
    <t xml:space="preserve">000 01 05 02 00 00 0000 500</t>
  </si>
  <si>
    <t xml:space="preserve">Увеличение прочих остатков денежных средств бюджетов</t>
  </si>
  <si>
    <t xml:space="preserve">000 01 05 02 01 00 0000 510</t>
  </si>
  <si>
    <t xml:space="preserve">Увеличение прочих остатков денежных средств бюджетов сельских  поселений</t>
  </si>
  <si>
    <t xml:space="preserve">000 01 05 02 01 10 0000 510</t>
  </si>
  <si>
    <t xml:space="preserve">Уменьшение остатков средств бюджетов</t>
  </si>
  <si>
    <t xml:space="preserve">000 01 05 00 00 00 0000 600</t>
  </si>
  <si>
    <t xml:space="preserve">000 01 05 02 00 00 0000 600</t>
  </si>
  <si>
    <t xml:space="preserve">Уменьшение прочих остатков денежных средств бюджетов</t>
  </si>
  <si>
    <t xml:space="preserve">000 01 05 02 01 00 0000 610</t>
  </si>
  <si>
    <t xml:space="preserve">Уменьшение прочих остатков денежных средств бюджетов  сельских поселений</t>
  </si>
  <si>
    <t xml:space="preserve">000 01 05 02 01 10 0000 610</t>
  </si>
  <si>
    <t xml:space="preserve">Председатель Совета депутатов</t>
  </si>
  <si>
    <t xml:space="preserve">Цацинского сельского поселения</t>
  </si>
  <si>
    <t xml:space="preserve">В.А. Урусова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</si>
</sst>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"/>
    <numFmt numFmtId="167" formatCode="#,##0"/>
    <numFmt numFmtId="168" formatCode="#,##0.00"/>
  </numFmts>
  <fonts count="19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8"/>
      <name val="Arial Cyr"/>
      <family val="0"/>
      <charset val="204"/>
    </font>
    <font>
      <b val="true"/>
      <sz val="13"/>
      <name val="Times New Roman"/>
      <family val="1"/>
      <charset val="204"/>
    </font>
    <font>
      <sz val="8"/>
      <name val="Arial Cyr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D9D9D9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2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2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14"/>
  <sheetViews>
    <sheetView showFormulas="false" showGridLines="true" showRowColHeaders="true" showZeros="true" rightToLeft="false" tabSelected="true" showOutlineSymbols="true" defaultGridColor="true" view="pageBreakPreview" topLeftCell="A1" colorId="64" zoomScale="130" zoomScaleNormal="100" zoomScalePageLayoutView="130" workbookViewId="0">
      <selection pane="topLeft" activeCell="C1" activeCellId="0" sqref="C1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51.42"/>
    <col collapsed="false" customWidth="true" hidden="false" outlineLevel="0" max="2" min="2" style="1" width="28.42"/>
    <col collapsed="false" customWidth="true" hidden="false" outlineLevel="0" max="3" min="3" style="1" width="18.29"/>
    <col collapsed="false" customWidth="true" hidden="false" outlineLevel="0" max="4" min="4" style="1" width="16.29"/>
    <col collapsed="false" customWidth="true" hidden="false" outlineLevel="0" max="5" min="5" style="1" width="16.14"/>
    <col collapsed="false" customWidth="false" hidden="false" outlineLevel="0" max="1024" min="6" style="1" width="9.14"/>
  </cols>
  <sheetData>
    <row r="1" customFormat="false" ht="16.5" hidden="false" customHeight="true" outlineLevel="0" collapsed="false">
      <c r="A1" s="2"/>
      <c r="B1" s="2"/>
      <c r="C1" s="3" t="s">
        <v>0</v>
      </c>
      <c r="D1" s="3"/>
      <c r="E1" s="3"/>
    </row>
    <row r="2" customFormat="false" ht="42.75" hidden="false" customHeight="true" outlineLevel="0" collapsed="false">
      <c r="A2" s="4"/>
      <c r="B2" s="5"/>
      <c r="C2" s="6" t="s">
        <v>1</v>
      </c>
      <c r="D2" s="6"/>
      <c r="E2" s="6"/>
    </row>
    <row r="3" customFormat="false" ht="18.75" hidden="false" customHeight="true" outlineLevel="0" collapsed="false">
      <c r="A3" s="7"/>
      <c r="B3" s="8"/>
      <c r="C3" s="8"/>
      <c r="D3" s="8"/>
    </row>
    <row r="4" customFormat="false" ht="37.5" hidden="false" customHeight="true" outlineLevel="0" collapsed="false">
      <c r="A4" s="9" t="s">
        <v>2</v>
      </c>
      <c r="B4" s="9"/>
      <c r="C4" s="9"/>
      <c r="D4" s="9"/>
      <c r="E4" s="9"/>
    </row>
    <row r="5" customFormat="false" ht="12.75" hidden="false" customHeight="false" outlineLevel="0" collapsed="false">
      <c r="A5" s="7"/>
      <c r="C5" s="10"/>
      <c r="E5" s="11" t="s">
        <v>3</v>
      </c>
    </row>
    <row r="6" customFormat="false" ht="26.25" hidden="false" customHeight="true" outlineLevel="0" collapsed="false">
      <c r="A6" s="12" t="s">
        <v>4</v>
      </c>
      <c r="B6" s="13" t="s">
        <v>5</v>
      </c>
      <c r="C6" s="14" t="s">
        <v>6</v>
      </c>
      <c r="D6" s="14" t="s">
        <v>7</v>
      </c>
      <c r="E6" s="14" t="s">
        <v>8</v>
      </c>
    </row>
    <row r="7" customFormat="false" ht="12.75" hidden="false" customHeight="false" outlineLevel="0" collapsed="false">
      <c r="A7" s="12"/>
      <c r="B7" s="13"/>
      <c r="C7" s="14"/>
      <c r="D7" s="14"/>
      <c r="E7" s="14"/>
    </row>
    <row r="8" customFormat="false" ht="12.75" hidden="false" customHeight="false" outlineLevel="0" collapsed="false">
      <c r="A8" s="15" t="n">
        <v>1</v>
      </c>
      <c r="B8" s="15" t="n">
        <v>2</v>
      </c>
      <c r="C8" s="15" t="n">
        <v>3</v>
      </c>
      <c r="D8" s="15" t="n">
        <v>4</v>
      </c>
      <c r="E8" s="15" t="n">
        <v>5</v>
      </c>
    </row>
    <row r="9" customFormat="false" ht="37.5" hidden="false" customHeight="true" outlineLevel="0" collapsed="false">
      <c r="A9" s="16" t="s">
        <v>9</v>
      </c>
      <c r="B9" s="17" t="s">
        <v>10</v>
      </c>
      <c r="C9" s="18" t="n">
        <f aca="false">C10</f>
        <v>0</v>
      </c>
      <c r="D9" s="18" t="n">
        <f aca="false">D10</f>
        <v>1719.6</v>
      </c>
      <c r="E9" s="18" t="n">
        <f aca="false">D9-C9</f>
        <v>1719.6</v>
      </c>
    </row>
    <row r="10" customFormat="false" ht="32.25" hidden="false" customHeight="true" outlineLevel="0" collapsed="false">
      <c r="A10" s="19" t="s">
        <v>11</v>
      </c>
      <c r="B10" s="20" t="s">
        <v>12</v>
      </c>
      <c r="C10" s="21" t="n">
        <f aca="false">SUM(C11:C12)</f>
        <v>0</v>
      </c>
      <c r="D10" s="21" t="n">
        <f aca="false">SUM(D11:D12)</f>
        <v>1719.6</v>
      </c>
      <c r="E10" s="21" t="n">
        <f aca="false">SUM(E11:E12)</f>
        <v>1719.6</v>
      </c>
    </row>
    <row r="11" customFormat="false" ht="22.5" hidden="false" customHeight="true" outlineLevel="0" collapsed="false">
      <c r="A11" s="22" t="s">
        <v>13</v>
      </c>
      <c r="B11" s="23" t="s">
        <v>14</v>
      </c>
      <c r="C11" s="24" t="n">
        <v>-59028.6</v>
      </c>
      <c r="D11" s="24" t="n">
        <v>-5196.8</v>
      </c>
      <c r="E11" s="25" t="n">
        <f aca="false">D11-C11</f>
        <v>53831.8</v>
      </c>
      <c r="F11" s="26"/>
    </row>
    <row r="12" customFormat="false" ht="22.5" hidden="false" customHeight="true" outlineLevel="0" collapsed="false">
      <c r="A12" s="22" t="s">
        <v>15</v>
      </c>
      <c r="B12" s="27" t="s">
        <v>16</v>
      </c>
      <c r="C12" s="28" t="n">
        <v>59028.6</v>
      </c>
      <c r="D12" s="24" t="n">
        <v>6916.4</v>
      </c>
      <c r="E12" s="25" t="n">
        <f aca="false">D12-C12</f>
        <v>-52112.2</v>
      </c>
      <c r="F12" s="26"/>
    </row>
    <row r="13" customFormat="false" ht="12.75" hidden="false" customHeight="false" outlineLevel="0" collapsed="false">
      <c r="A13" s="3"/>
      <c r="B13" s="29"/>
      <c r="C13" s="30"/>
      <c r="D13" s="31"/>
    </row>
    <row r="14" customFormat="false" ht="12.75" hidden="false" customHeight="false" outlineLevel="0" collapsed="false">
      <c r="A14" s="32"/>
      <c r="C14" s="30"/>
      <c r="D14" s="31"/>
    </row>
  </sheetData>
  <mergeCells count="8">
    <mergeCell ref="C1:E1"/>
    <mergeCell ref="C2:E2"/>
    <mergeCell ref="A4:E4"/>
    <mergeCell ref="A6:A7"/>
    <mergeCell ref="B6:B7"/>
    <mergeCell ref="C6:C7"/>
    <mergeCell ref="D6:D7"/>
    <mergeCell ref="E6:E7"/>
  </mergeCells>
  <printOptions headings="false" gridLines="false" gridLinesSet="true" horizontalCentered="false" verticalCentered="false"/>
  <pageMargins left="0.984027777777778" right="0.970138888888889" top="1.1" bottom="0.590277777777778" header="0.511805555555555" footer="0.511805555555555"/>
  <pageSetup paperSize="8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H30"/>
  <sheetViews>
    <sheetView showFormulas="false" showGridLines="true" showRowColHeaders="true" showZeros="true" rightToLeft="false" tabSelected="false" showOutlineSymbols="true" defaultGridColor="true" view="pageBreakPreview" topLeftCell="A4" colorId="64" zoomScale="100" zoomScaleNormal="100" zoomScalePageLayoutView="100" workbookViewId="0">
      <selection pane="topLeft" activeCell="A20" activeCellId="0" sqref="A20"/>
    </sheetView>
  </sheetViews>
  <sheetFormatPr defaultColWidth="9.15625" defaultRowHeight="12.75" zeroHeight="false" outlineLevelRow="0" outlineLevelCol="0"/>
  <cols>
    <col collapsed="false" customWidth="true" hidden="false" outlineLevel="0" max="1" min="1" style="33" width="51.42"/>
    <col collapsed="false" customWidth="true" hidden="false" outlineLevel="0" max="2" min="2" style="33" width="30.43"/>
    <col collapsed="false" customWidth="true" hidden="false" outlineLevel="0" max="3" min="3" style="33" width="16"/>
    <col collapsed="false" customWidth="true" hidden="false" outlineLevel="0" max="4" min="4" style="33" width="16.29"/>
    <col collapsed="false" customWidth="true" hidden="false" outlineLevel="0" max="5" min="5" style="33" width="16.14"/>
    <col collapsed="false" customWidth="false" hidden="false" outlineLevel="0" max="1024" min="6" style="33" width="9.14"/>
  </cols>
  <sheetData>
    <row r="1" customFormat="false" ht="15" hidden="false" customHeight="false" outlineLevel="0" collapsed="false">
      <c r="C1" s="34" t="s">
        <v>17</v>
      </c>
      <c r="D1" s="34"/>
      <c r="E1" s="34"/>
    </row>
    <row r="2" customFormat="false" ht="72.75" hidden="false" customHeight="true" outlineLevel="0" collapsed="false">
      <c r="A2" s="35"/>
      <c r="B2" s="36"/>
      <c r="C2" s="37" t="s">
        <v>18</v>
      </c>
      <c r="D2" s="37"/>
      <c r="E2" s="37"/>
    </row>
    <row r="3" customFormat="false" ht="18.75" hidden="false" customHeight="true" outlineLevel="0" collapsed="false">
      <c r="A3" s="35"/>
      <c r="B3" s="8"/>
      <c r="C3" s="8"/>
      <c r="D3" s="8"/>
    </row>
    <row r="4" customFormat="false" ht="72.75" hidden="false" customHeight="true" outlineLevel="0" collapsed="false">
      <c r="A4" s="38" t="s">
        <v>19</v>
      </c>
      <c r="B4" s="38"/>
      <c r="C4" s="38"/>
      <c r="D4" s="38"/>
      <c r="E4" s="38"/>
    </row>
    <row r="5" customFormat="false" ht="21.75" hidden="false" customHeight="true" outlineLevel="0" collapsed="false">
      <c r="A5" s="35"/>
      <c r="C5" s="39"/>
      <c r="E5" s="40" t="s">
        <v>20</v>
      </c>
    </row>
    <row r="6" s="44" customFormat="true" ht="26.25" hidden="false" customHeight="true" outlineLevel="0" collapsed="false">
      <c r="A6" s="41" t="s">
        <v>21</v>
      </c>
      <c r="B6" s="42" t="s">
        <v>22</v>
      </c>
      <c r="C6" s="43" t="s">
        <v>23</v>
      </c>
      <c r="D6" s="43" t="s">
        <v>24</v>
      </c>
      <c r="E6" s="43" t="s">
        <v>25</v>
      </c>
    </row>
    <row r="7" s="44" customFormat="true" ht="36" hidden="false" customHeight="true" outlineLevel="0" collapsed="false">
      <c r="A7" s="41"/>
      <c r="B7" s="42"/>
      <c r="C7" s="43"/>
      <c r="D7" s="43"/>
      <c r="E7" s="43"/>
    </row>
    <row r="8" s="44" customFormat="true" ht="15" hidden="false" customHeight="false" outlineLevel="0" collapsed="false">
      <c r="A8" s="45" t="n">
        <v>1</v>
      </c>
      <c r="B8" s="46" t="n">
        <v>2</v>
      </c>
      <c r="C8" s="47" t="n">
        <v>3</v>
      </c>
      <c r="D8" s="48" t="n">
        <v>4</v>
      </c>
      <c r="E8" s="48" t="n">
        <v>5</v>
      </c>
    </row>
    <row r="9" s="44" customFormat="true" ht="28.5" hidden="false" customHeight="false" outlineLevel="0" collapsed="false">
      <c r="A9" s="49" t="s">
        <v>9</v>
      </c>
      <c r="B9" s="17" t="s">
        <v>10</v>
      </c>
      <c r="C9" s="18" t="n">
        <f aca="false">C10</f>
        <v>0</v>
      </c>
      <c r="D9" s="18" t="n">
        <f aca="false">D10</f>
        <v>1719.6</v>
      </c>
      <c r="E9" s="18" t="n">
        <f aca="false">D9-C9</f>
        <v>1719.6</v>
      </c>
    </row>
    <row r="10" s="44" customFormat="true" ht="28.5" hidden="false" customHeight="false" outlineLevel="0" collapsed="false">
      <c r="A10" s="50" t="s">
        <v>11</v>
      </c>
      <c r="B10" s="51" t="s">
        <v>26</v>
      </c>
      <c r="C10" s="18" t="n">
        <f aca="false">C11+C15</f>
        <v>0</v>
      </c>
      <c r="D10" s="18" t="n">
        <f aca="false">D11+D15</f>
        <v>1719.6</v>
      </c>
      <c r="E10" s="18" t="n">
        <f aca="false">D10-C10</f>
        <v>1719.6</v>
      </c>
    </row>
    <row r="11" s="44" customFormat="true" ht="15" hidden="false" customHeight="false" outlineLevel="0" collapsed="false">
      <c r="A11" s="52" t="s">
        <v>27</v>
      </c>
      <c r="B11" s="46" t="s">
        <v>28</v>
      </c>
      <c r="C11" s="24" t="n">
        <f aca="false">'п. 4'!C11</f>
        <v>-59028.6</v>
      </c>
      <c r="D11" s="24" t="n">
        <f aca="false">'п. 4'!D11</f>
        <v>-5196.8</v>
      </c>
      <c r="E11" s="25" t="n">
        <f aca="false">D11-C11</f>
        <v>53831.8</v>
      </c>
    </row>
    <row r="12" s="44" customFormat="true" ht="15" hidden="false" customHeight="false" outlineLevel="0" collapsed="false">
      <c r="A12" s="52" t="s">
        <v>13</v>
      </c>
      <c r="B12" s="46" t="s">
        <v>29</v>
      </c>
      <c r="C12" s="25" t="n">
        <f aca="false">C11</f>
        <v>-59028.6</v>
      </c>
      <c r="D12" s="25" t="n">
        <f aca="false">D11</f>
        <v>-5196.8</v>
      </c>
      <c r="E12" s="25" t="n">
        <f aca="false">D12-C12</f>
        <v>53831.8</v>
      </c>
    </row>
    <row r="13" s="44" customFormat="true" ht="30" hidden="false" customHeight="false" outlineLevel="0" collapsed="false">
      <c r="A13" s="52" t="s">
        <v>30</v>
      </c>
      <c r="B13" s="46" t="s">
        <v>31</v>
      </c>
      <c r="C13" s="25" t="n">
        <f aca="false">C11</f>
        <v>-59028.6</v>
      </c>
      <c r="D13" s="25" t="n">
        <f aca="false">D11</f>
        <v>-5196.8</v>
      </c>
      <c r="E13" s="25" t="n">
        <f aca="false">D13-C13</f>
        <v>53831.8</v>
      </c>
    </row>
    <row r="14" s="44" customFormat="true" ht="30" hidden="false" customHeight="false" outlineLevel="0" collapsed="false">
      <c r="A14" s="52" t="s">
        <v>32</v>
      </c>
      <c r="B14" s="46" t="s">
        <v>33</v>
      </c>
      <c r="C14" s="25" t="n">
        <f aca="false">C11</f>
        <v>-59028.6</v>
      </c>
      <c r="D14" s="25" t="n">
        <f aca="false">D11</f>
        <v>-5196.8</v>
      </c>
      <c r="E14" s="25" t="n">
        <f aca="false">D14-C14</f>
        <v>53831.8</v>
      </c>
    </row>
    <row r="15" s="44" customFormat="true" ht="15" hidden="false" customHeight="false" outlineLevel="0" collapsed="false">
      <c r="A15" s="52" t="s">
        <v>34</v>
      </c>
      <c r="B15" s="46" t="s">
        <v>35</v>
      </c>
      <c r="C15" s="28" t="n">
        <f aca="false">'п. 4'!C12</f>
        <v>59028.6</v>
      </c>
      <c r="D15" s="28" t="n">
        <f aca="false">'п. 4'!D12</f>
        <v>6916.4</v>
      </c>
      <c r="E15" s="25" t="n">
        <f aca="false">D15-C15</f>
        <v>-52112.2</v>
      </c>
    </row>
    <row r="16" s="44" customFormat="true" ht="15" hidden="false" customHeight="false" outlineLevel="0" collapsed="false">
      <c r="A16" s="52" t="s">
        <v>15</v>
      </c>
      <c r="B16" s="46" t="s">
        <v>36</v>
      </c>
      <c r="C16" s="25" t="n">
        <f aca="false">C15</f>
        <v>59028.6</v>
      </c>
      <c r="D16" s="25" t="n">
        <f aca="false">D15</f>
        <v>6916.4</v>
      </c>
      <c r="E16" s="25" t="n">
        <f aca="false">D16-C16</f>
        <v>-52112.2</v>
      </c>
    </row>
    <row r="17" s="44" customFormat="true" ht="30" hidden="false" customHeight="false" outlineLevel="0" collapsed="false">
      <c r="A17" s="52" t="s">
        <v>37</v>
      </c>
      <c r="B17" s="46" t="s">
        <v>38</v>
      </c>
      <c r="C17" s="25" t="n">
        <f aca="false">C15</f>
        <v>59028.6</v>
      </c>
      <c r="D17" s="25" t="n">
        <f aca="false">D15</f>
        <v>6916.4</v>
      </c>
      <c r="E17" s="25" t="n">
        <f aca="false">D17-C17</f>
        <v>-52112.2</v>
      </c>
    </row>
    <row r="18" s="44" customFormat="true" ht="30" hidden="false" customHeight="false" outlineLevel="0" collapsed="false">
      <c r="A18" s="52" t="s">
        <v>39</v>
      </c>
      <c r="B18" s="46" t="s">
        <v>40</v>
      </c>
      <c r="C18" s="25" t="n">
        <f aca="false">C15</f>
        <v>59028.6</v>
      </c>
      <c r="D18" s="25" t="n">
        <f aca="false">D15</f>
        <v>6916.4</v>
      </c>
      <c r="E18" s="25" t="n">
        <f aca="false">D18-C18</f>
        <v>-52112.2</v>
      </c>
    </row>
    <row r="19" s="44" customFormat="true" ht="12.75" hidden="false" customHeight="false" outlineLevel="0" collapsed="false">
      <c r="A19" s="53"/>
      <c r="B19" s="54"/>
      <c r="C19" s="55"/>
      <c r="D19" s="56"/>
    </row>
    <row r="20" customFormat="false" ht="30" hidden="false" customHeight="true" outlineLevel="0" collapsed="false">
      <c r="A20" s="57"/>
      <c r="B20" s="58"/>
      <c r="C20" s="57"/>
      <c r="D20" s="59"/>
      <c r="E20" s="60"/>
      <c r="F20" s="60"/>
      <c r="G20" s="60"/>
      <c r="H20" s="60"/>
    </row>
    <row r="21" s="63" customFormat="true" ht="16.5" hidden="false" customHeight="false" outlineLevel="0" collapsed="false">
      <c r="A21" s="61" t="s">
        <v>41</v>
      </c>
      <c r="B21" s="62"/>
      <c r="C21" s="61"/>
      <c r="E21" s="64"/>
    </row>
    <row r="22" customFormat="false" ht="16.5" hidden="false" customHeight="false" outlineLevel="0" collapsed="false">
      <c r="A22" s="64" t="s">
        <v>42</v>
      </c>
      <c r="B22" s="1"/>
      <c r="C22" s="30"/>
      <c r="D22" s="65" t="s">
        <v>43</v>
      </c>
      <c r="E22" s="65"/>
      <c r="F22" s="1"/>
      <c r="G22" s="60"/>
      <c r="H22" s="60"/>
    </row>
    <row r="23" customFormat="false" ht="15.75" hidden="false" customHeight="false" outlineLevel="0" collapsed="false">
      <c r="A23" s="66"/>
      <c r="B23" s="60"/>
      <c r="C23" s="60"/>
      <c r="D23" s="59"/>
      <c r="E23" s="60"/>
      <c r="F23" s="60"/>
      <c r="G23" s="60"/>
      <c r="H23" s="60"/>
    </row>
    <row r="24" customFormat="false" ht="15.75" hidden="false" customHeight="false" outlineLevel="0" collapsed="false">
      <c r="A24" s="60"/>
      <c r="B24" s="60"/>
      <c r="C24" s="60"/>
      <c r="D24" s="60"/>
      <c r="E24" s="60"/>
      <c r="F24" s="60"/>
      <c r="G24" s="60"/>
      <c r="H24" s="60"/>
    </row>
    <row r="25" customFormat="false" ht="15.75" hidden="false" customHeight="false" outlineLevel="0" collapsed="false">
      <c r="A25" s="60"/>
      <c r="B25" s="60"/>
      <c r="C25" s="60"/>
      <c r="D25" s="60"/>
      <c r="E25" s="60"/>
      <c r="F25" s="60"/>
      <c r="G25" s="60"/>
      <c r="H25" s="60"/>
    </row>
    <row r="26" customFormat="false" ht="15.75" hidden="false" customHeight="false" outlineLevel="0" collapsed="false">
      <c r="A26" s="60"/>
      <c r="B26" s="60"/>
      <c r="C26" s="60"/>
      <c r="D26" s="60"/>
      <c r="E26" s="60"/>
      <c r="F26" s="60"/>
      <c r="G26" s="60"/>
      <c r="H26" s="60"/>
    </row>
    <row r="27" customFormat="false" ht="15.75" hidden="false" customHeight="false" outlineLevel="0" collapsed="false">
      <c r="A27" s="60"/>
      <c r="B27" s="60"/>
      <c r="C27" s="60"/>
      <c r="D27" s="60"/>
      <c r="E27" s="60"/>
      <c r="F27" s="60"/>
      <c r="G27" s="60"/>
      <c r="H27" s="60"/>
    </row>
    <row r="28" customFormat="false" ht="15.75" hidden="false" customHeight="false" outlineLevel="0" collapsed="false">
      <c r="A28" s="60"/>
      <c r="B28" s="60"/>
      <c r="C28" s="60"/>
      <c r="D28" s="60"/>
      <c r="E28" s="60"/>
      <c r="F28" s="60"/>
      <c r="G28" s="60"/>
      <c r="H28" s="60"/>
    </row>
    <row r="29" customFormat="false" ht="15.75" hidden="false" customHeight="false" outlineLevel="0" collapsed="false">
      <c r="A29" s="60"/>
      <c r="B29" s="60"/>
      <c r="C29" s="60"/>
      <c r="D29" s="60"/>
      <c r="E29" s="60"/>
      <c r="F29" s="60"/>
      <c r="G29" s="60"/>
      <c r="H29" s="60"/>
    </row>
    <row r="30" customFormat="false" ht="15.75" hidden="false" customHeight="false" outlineLevel="0" collapsed="false">
      <c r="A30" s="60"/>
      <c r="B30" s="60"/>
      <c r="C30" s="60"/>
      <c r="D30" s="60"/>
      <c r="E30" s="60"/>
      <c r="F30" s="60"/>
      <c r="G30" s="60"/>
      <c r="H30" s="60"/>
    </row>
  </sheetData>
  <mergeCells count="9">
    <mergeCell ref="C1:E1"/>
    <mergeCell ref="C2:E2"/>
    <mergeCell ref="A4:E4"/>
    <mergeCell ref="A6:A7"/>
    <mergeCell ref="B6:B7"/>
    <mergeCell ref="C6:C7"/>
    <mergeCell ref="D6:D7"/>
    <mergeCell ref="E6:E7"/>
    <mergeCell ref="D22:E22"/>
  </mergeCells>
  <printOptions headings="false" gridLines="false" gridLinesSet="true" horizontalCentered="false" verticalCentered="false"/>
  <pageMargins left="0.984027777777778" right="1.00972222222222" top="1.1" bottom="0.590277777777778" header="0.511805555555555" footer="0.511805555555555"/>
  <pageSetup paperSize="8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LibreOffice/7.0.1.2$Windows_X86_64 LibreOffice_project/7cbcfc562f6eb6708b5ff7d7397325de9e764452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1999-06-18T11:49:53Z</dcterms:created>
  <dc:creator>Shushakov</dc:creator>
  <dc:description/>
  <dc:language>ru-RU</dc:language>
  <cp:lastModifiedBy/>
  <cp:lastPrinted>2024-04-22T08:41:25Z</cp:lastPrinted>
  <dcterms:modified xsi:type="dcterms:W3CDTF">2024-04-22T08:41:50Z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